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Прайс!$B$14:$H$62</definedName>
  </definedNames>
  <calcPr calcId="145621" refMode="R1C1"/>
</workbook>
</file>

<file path=xl/calcChain.xml><?xml version="1.0" encoding="utf-8"?>
<calcChain xmlns="http://schemas.openxmlformats.org/spreadsheetml/2006/main">
  <c r="E62" i="1" l="1"/>
  <c r="H62" i="1"/>
  <c r="E61" i="1"/>
  <c r="H61" i="1" s="1"/>
  <c r="E60" i="1"/>
  <c r="H60" i="1"/>
  <c r="E59" i="1"/>
  <c r="H59" i="1" s="1"/>
  <c r="E58" i="1"/>
  <c r="H58" i="1" s="1"/>
  <c r="E57" i="1"/>
  <c r="H57" i="1"/>
  <c r="E56" i="1"/>
  <c r="H56" i="1" s="1"/>
  <c r="E55" i="1"/>
  <c r="H55" i="1"/>
  <c r="E54" i="1"/>
  <c r="H54" i="1" s="1"/>
  <c r="E53" i="1"/>
  <c r="H53" i="1"/>
  <c r="E52" i="1"/>
  <c r="H52" i="1" s="1"/>
  <c r="E51" i="1"/>
  <c r="H51" i="1"/>
  <c r="E50" i="1"/>
  <c r="H50" i="1" s="1"/>
  <c r="E49" i="1"/>
  <c r="H49" i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/>
  <c r="E42" i="1"/>
  <c r="H42" i="1"/>
  <c r="E41" i="1"/>
  <c r="H41" i="1"/>
  <c r="E40" i="1"/>
  <c r="H40" i="1" s="1"/>
  <c r="E39" i="1"/>
  <c r="H39" i="1"/>
  <c r="E38" i="1"/>
  <c r="H38" i="1" s="1"/>
  <c r="E37" i="1"/>
  <c r="H37" i="1"/>
  <c r="E36" i="1"/>
  <c r="H36" i="1"/>
  <c r="E35" i="1"/>
  <c r="H35" i="1"/>
  <c r="E34" i="1"/>
  <c r="H34" i="1"/>
  <c r="E33" i="1"/>
  <c r="H33" i="1"/>
  <c r="E32" i="1"/>
  <c r="H32" i="1"/>
  <c r="E31" i="1"/>
  <c r="H31" i="1"/>
  <c r="E30" i="1"/>
  <c r="H30" i="1"/>
  <c r="E29" i="1"/>
  <c r="H29" i="1"/>
  <c r="E28" i="1"/>
  <c r="H28" i="1"/>
  <c r="E27" i="1"/>
  <c r="H27" i="1" s="1"/>
  <c r="E26" i="1"/>
  <c r="H26" i="1"/>
  <c r="E25" i="1"/>
  <c r="H25" i="1" s="1"/>
  <c r="E24" i="1"/>
  <c r="H24" i="1" s="1"/>
  <c r="E23" i="1"/>
  <c r="H23" i="1"/>
  <c r="E22" i="1"/>
  <c r="H22" i="1" s="1"/>
  <c r="E21" i="1"/>
  <c r="H21" i="1" s="1"/>
  <c r="E20" i="1"/>
  <c r="H20" i="1" s="1"/>
  <c r="E19" i="1"/>
  <c r="H19" i="1" s="1"/>
  <c r="E18" i="1"/>
  <c r="H18" i="1"/>
  <c r="E17" i="1"/>
  <c r="H17" i="1" s="1"/>
  <c r="H12" i="1" l="1"/>
</calcChain>
</file>

<file path=xl/sharedStrings.xml><?xml version="1.0" encoding="utf-8"?>
<sst xmlns="http://schemas.openxmlformats.org/spreadsheetml/2006/main" count="129" uniqueCount="82">
  <si>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</si>
  <si>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</si>
  <si>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</si>
  <si>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</si>
  <si>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</si>
  <si>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</si>
  <si>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</si>
  <si>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08.06.2026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</si>
  <si>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</si>
  <si>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</si>
  <si>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</si>
  <si>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</si>
  <si>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</si>
  <si>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</si>
  <si>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</si>
  <si>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</si>
  <si>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</si>
  <si>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</si>
  <si>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</si>
  <si>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Товары для сада и огорода</t>
  </si>
  <si>
    <t>Садово-парковая техника</t>
  </si>
  <si>
    <t>Колесная опора промышленная НЕповоротная, D160мм, ширина 40мм, груз 195кг /12/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</si>
  <si>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</si>
  <si>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</si>
  <si>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</si>
  <si>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</si>
  <si>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</si>
  <si>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</si>
  <si>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</si>
  <si>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</si>
  <si>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Колесо  для тачки 13" (4,00*6) втулка 16/92мм, (D-325мм) ПЕНОПОЛИУРЕТАН/5/ (шт.)</t>
  </si>
  <si>
    <t>Колесо  для тачки 13" 4,00-6 втулка 20/92мм, (D-325мм), ПЕНОПОЛИУРЕТАН/5/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</si>
  <si>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</si>
  <si>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</si>
  <si>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</si>
  <si>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Тележка хозяйственная 029/10/ (шт.)</t>
  </si>
  <si>
    <t>Тележка хозяйственная 030/10/ (шт.)</t>
  </si>
  <si>
    <t>Корыто для тачки, объем 100л /1/ (шт.)</t>
  </si>
  <si>
    <t>Ручка резиновая для садово-строительной тачки, набор из 2шт /500/1/ (шт.)</t>
  </si>
  <si>
    <t>Снегоуборщик аккум. ручной PATRIOT PE1003UES, 2 АКБ 2Ah 21V MAX + З/У в комплекте /1/ (шт.)</t>
  </si>
  <si>
    <t>Снегоуборщик аккум. FAVOURITE, 21В, 4 Ач, 1 АКБ, Li-ion, 29/16 см, 6 м, OBS 21/4SP /1/ (шт.)</t>
  </si>
  <si>
    <t>Снегоуборщик электрический FAVOURITE, 1500Вт, 3500 об/мин, 29/15 см, SP 1500/30T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</si>
  <si>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</si>
  <si>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</si>
  <si>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</si>
  <si>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"Спутник 3 Макси" Плюс, цвет черный/красный,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</si>
  <si>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</si>
  <si>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1 Макси" Плюс, цвет красный/черный, мак.грузоподъемность 45кг /1/ (шт.)</t>
  </si>
  <si>
    <t>Тачка одноколес. строительная, TS120/1, 250кг, объем 120л, колесо 16/4,00-8 /1/ (шт.)</t>
  </si>
  <si>
    <t>Тачка двухколесная. строительная, TS120/2, 300кг, объем 120л, колесо 20/3,25-8 /1/ (шт.)</t>
  </si>
  <si>
    <t>Тачка одноколес. строительная, TS100/1, 200кг, объем 118л, колесо 16/4,00-8 /1/ (шт.)</t>
  </si>
  <si>
    <t>Тачка двухколесная. строительная, TS100/2, 250кг, объем 118л, колесо 20/3,25-8 /1/ (шт.)</t>
  </si>
  <si>
    <t>Рама для тачки двухколесн. строительной, TS120/2 /1/ (шт.)</t>
  </si>
  <si>
    <t>Кузов для тачки строительной , 200кг, объем 100л /1/ (шт.)</t>
  </si>
  <si>
    <t>Тачка двухколесная. строительная, TS100/2, 250кг, объем 118л, колесо ПОЛИУРЕТАН 3,25-8 /1/ (шт.)</t>
  </si>
  <si>
    <t>Тачка двухколесная. строительная, TS100/2, 250кг, объем 118л, колесо ПОЛИУРЕТАН 3,50-8/d-20 /1/ (шт.)</t>
  </si>
  <si>
    <t>Тачка двухколесная. строительная, TS120/2, 300кг, объем 120л, колесо ПОЛИУРЕТАН 3,50-8/d-20 /1/ (шт.)</t>
  </si>
  <si>
    <t>Тачка одноколес. строительная, TS100/1, 200кг, объем 118л, колесо ПОЛИУРЕТАН 16/4,00-8 /1/ (шт.)</t>
  </si>
  <si>
    <t>Тачка одноколес. строительная, TS120/1, 250кг, объем 120л, колесо ПОЛИУРЕТАН 16/4,00-8 /1/ (шт.)</t>
  </si>
  <si>
    <t>Рама для тачки одноколес. /1/ (шт.)</t>
  </si>
  <si>
    <t>Тележка платформенная с 4-мя сетчатыми бортами 520x820 ТПС4-8252 /1/*** (шт.)</t>
  </si>
  <si>
    <t>Тележка для евробокса 620x420 ТКЕ-6242 /1/*** (шт.)</t>
  </si>
  <si>
    <t>Тележка двухколесная для мешков 720х1300 ТДМ /1/*** (шт.)</t>
  </si>
  <si>
    <t>Тележка платформенная для листовых материалов 720x1020 ТЛМ3-10272 /1/*** (шт.)</t>
  </si>
  <si>
    <t>Тележка платформенная универсальная стальная 420х620 ТПС-6242 /1/*** (шт.)</t>
  </si>
  <si>
    <t>Тормозная система (шт.)</t>
  </si>
  <si>
    <t>Щетка PATRIOT MS 70 для машины подметальной, комплект 2шт. /1/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</si>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</sst>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7" xfId="0" applyFont="1" applyBorder="1" applyAlignment="1">
      <alignment horizontal="left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left" wrapText="1"/>
    </xf>
    <xf numFmtId="0" fontId="15" fillId="0" borderId="0" xfId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15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16</xdr:row>
      <xdr:rowOff>57150</xdr:rowOff>
    </xdr:from>
    <xdr:to>
      <xdr:col>0</xdr:col>
      <xdr:colOff>1771650</xdr:colOff>
      <xdr:row>16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</xdr:row>
      <xdr:rowOff>57150</xdr:rowOff>
    </xdr:from>
    <xdr:to>
      <xdr:col>0</xdr:col>
      <xdr:colOff>1771650</xdr:colOff>
      <xdr:row>17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1771650</xdr:colOff>
      <xdr:row>25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60</xdr:row>
      <xdr:rowOff>57150</xdr:rowOff>
    </xdr:from>
    <xdr:to>
      <xdr:col>0</xdr:col>
      <xdr:colOff>1771650</xdr:colOff>
      <xdr:row>60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atalog.hozkom.ru/image/400x400/56956.jpg" TargetMode="External"/><Relationship Id="rId13" Type="http://schemas.openxmlformats.org/officeDocument/2006/relationships/hyperlink" Target="https://catalog.hozkom.ru/image/400x400/56962.jpg" TargetMode="External"/><Relationship Id="rId18" Type="http://schemas.openxmlformats.org/officeDocument/2006/relationships/hyperlink" Target="https://catalog.hozkom.ru/image/400x400/118537.jpg" TargetMode="External"/><Relationship Id="rId26" Type="http://schemas.openxmlformats.org/officeDocument/2006/relationships/hyperlink" Target="https://catalog.hozkom.ru/image/400x400/72877.jpg" TargetMode="External"/><Relationship Id="rId39" Type="http://schemas.openxmlformats.org/officeDocument/2006/relationships/hyperlink" Target="https://catalog.hozkom.ru/image/400x400/118839.jpg" TargetMode="External"/><Relationship Id="rId3" Type="http://schemas.openxmlformats.org/officeDocument/2006/relationships/hyperlink" Target="https://catalog.hozkom.ru/image/400x400/56951.jpg" TargetMode="External"/><Relationship Id="rId21" Type="http://schemas.openxmlformats.org/officeDocument/2006/relationships/hyperlink" Target="https://catalog.hozkom.ru/image/400x400/108268.jpg" TargetMode="External"/><Relationship Id="rId34" Type="http://schemas.openxmlformats.org/officeDocument/2006/relationships/hyperlink" Target="https://catalog.hozkom.ru/image/400x400/111227.jpg" TargetMode="External"/><Relationship Id="rId42" Type="http://schemas.openxmlformats.org/officeDocument/2006/relationships/hyperlink" Target="https://catalog.hozkom.ru/image/400x400/111338.jpg" TargetMode="External"/><Relationship Id="rId47" Type="http://schemas.openxmlformats.org/officeDocument/2006/relationships/printerSettings" Target="../printerSettings/printerSettings1.bin"/><Relationship Id="rId7" Type="http://schemas.openxmlformats.org/officeDocument/2006/relationships/hyperlink" Target="https://catalog.hozkom.ru/image/400x400/56955.jpg" TargetMode="External"/><Relationship Id="rId12" Type="http://schemas.openxmlformats.org/officeDocument/2006/relationships/hyperlink" Target="https://catalog.hozkom.ru/image/400x400/56960.jpg" TargetMode="External"/><Relationship Id="rId17" Type="http://schemas.openxmlformats.org/officeDocument/2006/relationships/hyperlink" Target="https://catalog.hozkom.ru/image/400x400/8013.jpg" TargetMode="External"/><Relationship Id="rId25" Type="http://schemas.openxmlformats.org/officeDocument/2006/relationships/hyperlink" Target="https://catalog.hozkom.ru/image/400x400/65808.jpg" TargetMode="External"/><Relationship Id="rId33" Type="http://schemas.openxmlformats.org/officeDocument/2006/relationships/hyperlink" Target="https://catalog.hozkom.ru/image/400x400/111184.jpg" TargetMode="External"/><Relationship Id="rId38" Type="http://schemas.openxmlformats.org/officeDocument/2006/relationships/hyperlink" Target="https://catalog.hozkom.ru/image/400x400/115461.jpg" TargetMode="External"/><Relationship Id="rId46" Type="http://schemas.openxmlformats.org/officeDocument/2006/relationships/hyperlink" Target="https://catalog.hozkom.ru/image/400x400/31463.jpg" TargetMode="External"/><Relationship Id="rId2" Type="http://schemas.openxmlformats.org/officeDocument/2006/relationships/hyperlink" Target="https://catalog.hozkom.ru/image/400x400/56950.jpg" TargetMode="External"/><Relationship Id="rId16" Type="http://schemas.openxmlformats.org/officeDocument/2006/relationships/hyperlink" Target="https://catalog.hozkom.ru/image/400x400/117918.jpg" TargetMode="External"/><Relationship Id="rId20" Type="http://schemas.openxmlformats.org/officeDocument/2006/relationships/hyperlink" Target="https://catalog.hozkom.ru/image/400x400/108262.jpg" TargetMode="External"/><Relationship Id="rId29" Type="http://schemas.openxmlformats.org/officeDocument/2006/relationships/hyperlink" Target="https://catalog.hozkom.ru/image/400x400/57476.jpg" TargetMode="External"/><Relationship Id="rId41" Type="http://schemas.openxmlformats.org/officeDocument/2006/relationships/hyperlink" Target="https://catalog.hozkom.ru/image/400x400/111335.jpg" TargetMode="External"/><Relationship Id="rId1" Type="http://schemas.openxmlformats.org/officeDocument/2006/relationships/hyperlink" Target="https://catalog.hozkom.ru/image/400x400/23404.jpg" TargetMode="External"/><Relationship Id="rId6" Type="http://schemas.openxmlformats.org/officeDocument/2006/relationships/hyperlink" Target="https://catalog.hozkom.ru/image/400x400/56954.jpg" TargetMode="External"/><Relationship Id="rId11" Type="http://schemas.openxmlformats.org/officeDocument/2006/relationships/hyperlink" Target="https://catalog.hozkom.ru/image/400x400/56959.jpg" TargetMode="External"/><Relationship Id="rId24" Type="http://schemas.openxmlformats.org/officeDocument/2006/relationships/hyperlink" Target="https://catalog.hozkom.ru/image/400x400/65235.jpg" TargetMode="External"/><Relationship Id="rId32" Type="http://schemas.openxmlformats.org/officeDocument/2006/relationships/hyperlink" Target="https://catalog.hozkom.ru/image/400x400/111179.jpg" TargetMode="External"/><Relationship Id="rId37" Type="http://schemas.openxmlformats.org/officeDocument/2006/relationships/hyperlink" Target="https://catalog.hozkom.ru/image/400x400/115460.jpg" TargetMode="External"/><Relationship Id="rId40" Type="http://schemas.openxmlformats.org/officeDocument/2006/relationships/hyperlink" Target="https://catalog.hozkom.ru/image/400x400/111334.jpg" TargetMode="External"/><Relationship Id="rId45" Type="http://schemas.openxmlformats.org/officeDocument/2006/relationships/hyperlink" Target="https://catalog.hozkom.ru/image/400x400/35185.jpg" TargetMode="External"/><Relationship Id="rId5" Type="http://schemas.openxmlformats.org/officeDocument/2006/relationships/hyperlink" Target="https://catalog.hozkom.ru/image/400x400/56953.jpg" TargetMode="External"/><Relationship Id="rId15" Type="http://schemas.openxmlformats.org/officeDocument/2006/relationships/hyperlink" Target="https://catalog.hozkom.ru/image/400x400/117917.jpg" TargetMode="External"/><Relationship Id="rId23" Type="http://schemas.openxmlformats.org/officeDocument/2006/relationships/hyperlink" Target="https://catalog.hozkom.ru/image/400x400/65233.jpg" TargetMode="External"/><Relationship Id="rId28" Type="http://schemas.openxmlformats.org/officeDocument/2006/relationships/hyperlink" Target="https://catalog.hozkom.ru/image/400x400/57461.jpg" TargetMode="External"/><Relationship Id="rId36" Type="http://schemas.openxmlformats.org/officeDocument/2006/relationships/hyperlink" Target="https://catalog.hozkom.ru/image/400x400/111570.jpg" TargetMode="External"/><Relationship Id="rId10" Type="http://schemas.openxmlformats.org/officeDocument/2006/relationships/hyperlink" Target="https://catalog.hozkom.ru/image/400x400/56958.jpg" TargetMode="External"/><Relationship Id="rId19" Type="http://schemas.openxmlformats.org/officeDocument/2006/relationships/hyperlink" Target="https://catalog.hozkom.ru/image/400x400/115693.jpg" TargetMode="External"/><Relationship Id="rId31" Type="http://schemas.openxmlformats.org/officeDocument/2006/relationships/hyperlink" Target="https://catalog.hozkom.ru/image/400x400/57486.jpg" TargetMode="External"/><Relationship Id="rId44" Type="http://schemas.openxmlformats.org/officeDocument/2006/relationships/hyperlink" Target="https://catalog.hozkom.ru/image/400x400/111340.jpg" TargetMode="External"/><Relationship Id="rId4" Type="http://schemas.openxmlformats.org/officeDocument/2006/relationships/hyperlink" Target="https://catalog.hozkom.ru/image/400x400/56952.jpg" TargetMode="External"/><Relationship Id="rId9" Type="http://schemas.openxmlformats.org/officeDocument/2006/relationships/hyperlink" Target="https://catalog.hozkom.ru/image/400x400/56957.jpg" TargetMode="External"/><Relationship Id="rId14" Type="http://schemas.openxmlformats.org/officeDocument/2006/relationships/hyperlink" Target="https://catalog.hozkom.ru/image/400x400/115454.jpg" TargetMode="External"/><Relationship Id="rId22" Type="http://schemas.openxmlformats.org/officeDocument/2006/relationships/hyperlink" Target="https://catalog.hozkom.ru/image/400x400/65231.jpg" TargetMode="External"/><Relationship Id="rId27" Type="http://schemas.openxmlformats.org/officeDocument/2006/relationships/hyperlink" Target="https://catalog.hozkom.ru/image/400x400/105426.jpg" TargetMode="External"/><Relationship Id="rId30" Type="http://schemas.openxmlformats.org/officeDocument/2006/relationships/hyperlink" Target="https://catalog.hozkom.ru/image/400x400/57485.jpg" TargetMode="External"/><Relationship Id="rId35" Type="http://schemas.openxmlformats.org/officeDocument/2006/relationships/hyperlink" Target="https://catalog.hozkom.ru/image/400x400/111569.jpg" TargetMode="External"/><Relationship Id="rId43" Type="http://schemas.openxmlformats.org/officeDocument/2006/relationships/hyperlink" Target="https://catalog.hozkom.ru/image/400x400/111339.jpg" TargetMode="External"/><Relationship Id="rId48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66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</cols>
  <sheetData>
    <row r="1" spans="1:8" s="1" customFormat="1" ht="36" customHeight="1" x14ac:dyDescent="0.2">
      <c r="A1" s="38" t="s">
        <v>80</v>
      </c>
      <c r="B1" s="37"/>
      <c r="C1" s="37"/>
      <c r="D1" s="38" t="s">
        <v>81</v>
      </c>
      <c r="E1" s="37"/>
      <c r="F1" s="37"/>
      <c r="G1" s="37"/>
      <c r="H1" s="37"/>
    </row>
    <row r="2" spans="1:8" s="1" customFormat="1" ht="129" customHeight="1" x14ac:dyDescent="0.2">
      <c r="A2" s="29" t="s">
        <v>0</v>
      </c>
      <c r="B2" s="29"/>
      <c r="C2" s="29"/>
      <c r="D2" s="29"/>
      <c r="E2" s="29"/>
      <c r="F2" s="29"/>
      <c r="G2" s="29"/>
      <c r="H2" s="29"/>
    </row>
    <row r="3" spans="1:8" ht="15.95" customHeight="1" x14ac:dyDescent="0.25">
      <c r="B3" s="30" t="s">
        <v>1</v>
      </c>
      <c r="C3" s="30"/>
      <c r="D3" s="4"/>
      <c r="E3" s="5" t="s">
        <v>2</v>
      </c>
    </row>
    <row r="4" spans="1:8" ht="15.95" customHeight="1" x14ac:dyDescent="0.25">
      <c r="B4" s="30" t="s">
        <v>3</v>
      </c>
      <c r="C4" s="30"/>
    </row>
    <row r="5" spans="1:8" ht="15.95" customHeight="1" x14ac:dyDescent="0.25">
      <c r="B5" s="30" t="s">
        <v>4</v>
      </c>
      <c r="C5" s="30"/>
    </row>
    <row r="6" spans="1:8" ht="15.95" customHeight="1" x14ac:dyDescent="0.25">
      <c r="B6" s="30" t="s">
        <v>5</v>
      </c>
      <c r="C6" s="30"/>
    </row>
    <row r="7" spans="1:8" ht="15.95" customHeight="1" x14ac:dyDescent="0.25">
      <c r="B7" s="30" t="s">
        <v>6</v>
      </c>
      <c r="C7" s="30"/>
    </row>
    <row r="8" spans="1:8" ht="18.95" customHeight="1" x14ac:dyDescent="0.2"/>
    <row r="9" spans="1:8" s="1" customFormat="1" ht="30" customHeight="1" x14ac:dyDescent="0.2"/>
    <row r="10" spans="1:8" s="1" customFormat="1" ht="30" customHeight="1" x14ac:dyDescent="0.2"/>
    <row r="11" spans="1:8" ht="24.95" customHeight="1" x14ac:dyDescent="0.2">
      <c r="A11" s="31" t="s">
        <v>7</v>
      </c>
      <c r="B11" s="31"/>
      <c r="C11" s="31"/>
    </row>
    <row r="12" spans="1:8" ht="24.95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SUM(H15:H79)</f>
        <v>0</v>
      </c>
    </row>
    <row r="13" spans="1:8" ht="11.1" customHeight="1" x14ac:dyDescent="0.2"/>
    <row r="14" spans="1:8" s="1" customFormat="1" ht="48" customHeight="1" x14ac:dyDescent="0.2">
      <c r="A14" s="7" t="s">
        <v>11</v>
      </c>
      <c r="B14" s="7" t="s">
        <v>12</v>
      </c>
      <c r="C14" s="8" t="s">
        <v>13</v>
      </c>
      <c r="D14" s="8" t="s">
        <v>14</v>
      </c>
      <c r="E14" s="8" t="s">
        <v>15</v>
      </c>
      <c r="F14" s="9" t="s">
        <v>16</v>
      </c>
      <c r="G14" s="10" t="s">
        <v>17</v>
      </c>
      <c r="H14" s="8" t="s">
        <v>18</v>
      </c>
    </row>
    <row r="15" spans="1:8" s="1" customFormat="1" ht="20.100000000000001" customHeight="1" x14ac:dyDescent="0.2">
      <c r="C15" s="11" t="s">
        <v>19</v>
      </c>
    </row>
    <row r="16" spans="1:8" s="1" customFormat="1" ht="11.1" customHeight="1" outlineLevel="1" x14ac:dyDescent="0.2">
      <c r="C16" s="12" t="s">
        <v>20</v>
      </c>
    </row>
    <row r="17" spans="1:8" s="1" customFormat="1" ht="104.1" customHeight="1" outlineLevel="2" x14ac:dyDescent="0.2">
      <c r="A17" s="13"/>
      <c r="B17" s="14">
        <v>23404</v>
      </c>
      <c r="C17" s="15" t="s">
        <v>21</v>
      </c>
      <c r="D17" s="16">
        <v>418.44</v>
      </c>
      <c r="E17" s="16">
        <f>D17/(1+$E$12/100)</f>
        <v>418.44</v>
      </c>
      <c r="F17" s="39" t="s">
        <v>16</v>
      </c>
      <c r="G17" s="17"/>
      <c r="H17" s="18">
        <f>ROUND(E17*G17,2)</f>
        <v>0</v>
      </c>
    </row>
    <row r="18" spans="1:8" s="1" customFormat="1" ht="104.1" customHeight="1" outlineLevel="2" x14ac:dyDescent="0.2">
      <c r="A18" s="13"/>
      <c r="B18" s="14">
        <v>56950</v>
      </c>
      <c r="C18" s="15" t="s">
        <v>22</v>
      </c>
      <c r="D18" s="16">
        <v>648.4</v>
      </c>
      <c r="E18" s="16">
        <f>D18/(1+$E$12/100)</f>
        <v>648.4</v>
      </c>
      <c r="F18" s="39" t="s">
        <v>16</v>
      </c>
      <c r="G18" s="17"/>
      <c r="H18" s="18">
        <f>ROUND(E18*G18,2)</f>
        <v>0</v>
      </c>
    </row>
    <row r="19" spans="1:8" s="1" customFormat="1" ht="104.1" customHeight="1" outlineLevel="2" x14ac:dyDescent="0.2">
      <c r="A19" s="13"/>
      <c r="B19" s="14">
        <v>56951</v>
      </c>
      <c r="C19" s="15" t="s">
        <v>23</v>
      </c>
      <c r="D19" s="16">
        <v>528.57000000000005</v>
      </c>
      <c r="E19" s="16">
        <f>D19/(1+$E$12/100)</f>
        <v>528.57000000000005</v>
      </c>
      <c r="F19" s="39" t="s">
        <v>16</v>
      </c>
      <c r="G19" s="17"/>
      <c r="H19" s="18">
        <f>ROUND(E19*G19,2)</f>
        <v>0</v>
      </c>
    </row>
    <row r="20" spans="1:8" s="1" customFormat="1" ht="104.1" customHeight="1" outlineLevel="2" x14ac:dyDescent="0.2">
      <c r="A20" s="13"/>
      <c r="B20" s="14">
        <v>56952</v>
      </c>
      <c r="C20" s="15" t="s">
        <v>24</v>
      </c>
      <c r="D20" s="16">
        <v>667.96</v>
      </c>
      <c r="E20" s="16">
        <f>D20/(1+$E$12/100)</f>
        <v>667.96</v>
      </c>
      <c r="F20" s="39" t="s">
        <v>16</v>
      </c>
      <c r="G20" s="17"/>
      <c r="H20" s="18">
        <f>ROUND(E20*G20,2)</f>
        <v>0</v>
      </c>
    </row>
    <row r="21" spans="1:8" s="1" customFormat="1" ht="104.1" customHeight="1" outlineLevel="2" x14ac:dyDescent="0.2">
      <c r="A21" s="13"/>
      <c r="B21" s="14">
        <v>56953</v>
      </c>
      <c r="C21" s="15" t="s">
        <v>25</v>
      </c>
      <c r="D21" s="16">
        <v>675.51</v>
      </c>
      <c r="E21" s="16">
        <f>D21/(1+$E$12/100)</f>
        <v>675.51</v>
      </c>
      <c r="F21" s="39" t="s">
        <v>16</v>
      </c>
      <c r="G21" s="17"/>
      <c r="H21" s="18">
        <f>ROUND(E21*G21,2)</f>
        <v>0</v>
      </c>
    </row>
    <row r="22" spans="1:8" s="1" customFormat="1" ht="104.1" customHeight="1" outlineLevel="2" x14ac:dyDescent="0.2">
      <c r="A22" s="13"/>
      <c r="B22" s="14">
        <v>56954</v>
      </c>
      <c r="C22" s="15" t="s">
        <v>26</v>
      </c>
      <c r="D22" s="16">
        <v>548.01</v>
      </c>
      <c r="E22" s="16">
        <f>D22/(1+$E$12/100)</f>
        <v>548.01</v>
      </c>
      <c r="F22" s="39" t="s">
        <v>16</v>
      </c>
      <c r="G22" s="17"/>
      <c r="H22" s="18">
        <f>ROUND(E22*G22,2)</f>
        <v>0</v>
      </c>
    </row>
    <row r="23" spans="1:8" s="1" customFormat="1" ht="104.1" customHeight="1" outlineLevel="2" x14ac:dyDescent="0.2">
      <c r="A23" s="13"/>
      <c r="B23" s="14">
        <v>56955</v>
      </c>
      <c r="C23" s="15" t="s">
        <v>27</v>
      </c>
      <c r="D23" s="16">
        <v>436.88</v>
      </c>
      <c r="E23" s="16">
        <f>D23/(1+$E$12/100)</f>
        <v>436.88</v>
      </c>
      <c r="F23" s="39" t="s">
        <v>16</v>
      </c>
      <c r="G23" s="17"/>
      <c r="H23" s="18">
        <f>ROUND(E23*G23,2)</f>
        <v>0</v>
      </c>
    </row>
    <row r="24" spans="1:8" s="1" customFormat="1" ht="104.1" customHeight="1" outlineLevel="2" x14ac:dyDescent="0.2">
      <c r="A24" s="13"/>
      <c r="B24" s="14">
        <v>56956</v>
      </c>
      <c r="C24" s="15" t="s">
        <v>28</v>
      </c>
      <c r="D24" s="16">
        <v>688.41</v>
      </c>
      <c r="E24" s="16">
        <f>D24/(1+$E$12/100)</f>
        <v>688.41</v>
      </c>
      <c r="F24" s="39" t="s">
        <v>16</v>
      </c>
      <c r="G24" s="17"/>
      <c r="H24" s="18">
        <f>ROUND(E24*G24,2)</f>
        <v>0</v>
      </c>
    </row>
    <row r="25" spans="1:8" s="1" customFormat="1" ht="104.1" customHeight="1" outlineLevel="2" x14ac:dyDescent="0.2">
      <c r="A25" s="13"/>
      <c r="B25" s="14">
        <v>56957</v>
      </c>
      <c r="C25" s="15" t="s">
        <v>29</v>
      </c>
      <c r="D25" s="16">
        <v>800.77</v>
      </c>
      <c r="E25" s="16">
        <f>D25/(1+$E$12/100)</f>
        <v>800.77</v>
      </c>
      <c r="F25" s="39" t="s">
        <v>16</v>
      </c>
      <c r="G25" s="17"/>
      <c r="H25" s="18">
        <f>ROUND(E25*G25,2)</f>
        <v>0</v>
      </c>
    </row>
    <row r="26" spans="1:8" s="1" customFormat="1" ht="104.1" customHeight="1" outlineLevel="2" x14ac:dyDescent="0.2">
      <c r="A26" s="13"/>
      <c r="B26" s="14">
        <v>56958</v>
      </c>
      <c r="C26" s="15" t="s">
        <v>30</v>
      </c>
      <c r="D26" s="16">
        <v>674.84</v>
      </c>
      <c r="E26" s="16">
        <f>D26/(1+$E$12/100)</f>
        <v>674.84</v>
      </c>
      <c r="F26" s="39" t="s">
        <v>16</v>
      </c>
      <c r="G26" s="17"/>
      <c r="H26" s="18">
        <f>ROUND(E26*G26,2)</f>
        <v>0</v>
      </c>
    </row>
    <row r="27" spans="1:8" s="1" customFormat="1" ht="104.1" customHeight="1" outlineLevel="2" x14ac:dyDescent="0.2">
      <c r="A27" s="13"/>
      <c r="B27" s="14">
        <v>56959</v>
      </c>
      <c r="C27" s="15" t="s">
        <v>31</v>
      </c>
      <c r="D27" s="16">
        <v>674.84</v>
      </c>
      <c r="E27" s="16">
        <f>D27/(1+$E$12/100)</f>
        <v>674.84</v>
      </c>
      <c r="F27" s="39" t="s">
        <v>16</v>
      </c>
      <c r="G27" s="17"/>
      <c r="H27" s="18">
        <f>ROUND(E27*G27,2)</f>
        <v>0</v>
      </c>
    </row>
    <row r="28" spans="1:8" s="1" customFormat="1" ht="104.1" customHeight="1" outlineLevel="2" x14ac:dyDescent="0.2">
      <c r="A28" s="13"/>
      <c r="B28" s="14">
        <v>56960</v>
      </c>
      <c r="C28" s="15" t="s">
        <v>32</v>
      </c>
      <c r="D28" s="16">
        <v>730.46</v>
      </c>
      <c r="E28" s="16">
        <f>D28/(1+$E$12/100)</f>
        <v>730.46</v>
      </c>
      <c r="F28" s="39" t="s">
        <v>16</v>
      </c>
      <c r="G28" s="17"/>
      <c r="H28" s="18">
        <f>ROUND(E28*G28,2)</f>
        <v>0</v>
      </c>
    </row>
    <row r="29" spans="1:8" s="1" customFormat="1" ht="104.1" customHeight="1" outlineLevel="2" x14ac:dyDescent="0.2">
      <c r="A29" s="13"/>
      <c r="B29" s="14">
        <v>56962</v>
      </c>
      <c r="C29" s="15" t="s">
        <v>33</v>
      </c>
      <c r="D29" s="16">
        <v>1045.2</v>
      </c>
      <c r="E29" s="16">
        <f>D29/(1+$E$12/100)</f>
        <v>1045.2</v>
      </c>
      <c r="F29" s="39" t="s">
        <v>16</v>
      </c>
      <c r="G29" s="17"/>
      <c r="H29" s="18">
        <f>ROUND(E29*G29,2)</f>
        <v>0</v>
      </c>
    </row>
    <row r="30" spans="1:8" s="1" customFormat="1" ht="104.1" customHeight="1" outlineLevel="2" x14ac:dyDescent="0.2">
      <c r="A30" s="13"/>
      <c r="B30" s="14">
        <v>115454</v>
      </c>
      <c r="C30" s="15" t="s">
        <v>34</v>
      </c>
      <c r="D30" s="16">
        <v>1036.73</v>
      </c>
      <c r="E30" s="16">
        <f>D30/(1+$E$12/100)</f>
        <v>1036.73</v>
      </c>
      <c r="F30" s="39" t="s">
        <v>16</v>
      </c>
      <c r="G30" s="17"/>
      <c r="H30" s="18">
        <f>ROUND(E30*G30,2)</f>
        <v>0</v>
      </c>
    </row>
    <row r="31" spans="1:8" s="1" customFormat="1" ht="104.1" customHeight="1" outlineLevel="2" x14ac:dyDescent="0.2">
      <c r="A31" s="19"/>
      <c r="B31" s="20">
        <v>117917</v>
      </c>
      <c r="C31" s="21" t="s">
        <v>35</v>
      </c>
      <c r="D31" s="22">
        <v>989.9</v>
      </c>
      <c r="E31" s="22">
        <f>D31/(1+$E$12/100)</f>
        <v>989.9</v>
      </c>
      <c r="F31" s="39" t="s">
        <v>16</v>
      </c>
      <c r="G31" s="17"/>
      <c r="H31" s="23">
        <f>ROUND(E31*G31,2)</f>
        <v>0</v>
      </c>
    </row>
    <row r="32" spans="1:8" s="1" customFormat="1" ht="104.1" customHeight="1" outlineLevel="2" x14ac:dyDescent="0.2">
      <c r="A32" s="19"/>
      <c r="B32" s="20">
        <v>117918</v>
      </c>
      <c r="C32" s="21" t="s">
        <v>36</v>
      </c>
      <c r="D32" s="22">
        <v>1384.52</v>
      </c>
      <c r="E32" s="22">
        <f>D32/(1+$E$12/100)</f>
        <v>1384.52</v>
      </c>
      <c r="F32" s="39" t="s">
        <v>16</v>
      </c>
      <c r="G32" s="17"/>
      <c r="H32" s="23">
        <f>ROUND(E32*G32,2)</f>
        <v>0</v>
      </c>
    </row>
    <row r="33" spans="1:8" s="1" customFormat="1" ht="104.1" customHeight="1" outlineLevel="2" x14ac:dyDescent="0.2">
      <c r="A33" s="13"/>
      <c r="B33" s="14">
        <v>8013</v>
      </c>
      <c r="C33" s="15" t="s">
        <v>37</v>
      </c>
      <c r="D33" s="16">
        <v>765</v>
      </c>
      <c r="E33" s="16">
        <f>D33/(1+$E$12/100)</f>
        <v>765</v>
      </c>
      <c r="F33" s="39" t="s">
        <v>16</v>
      </c>
      <c r="G33" s="17"/>
      <c r="H33" s="18">
        <f>ROUND(E33*G33,2)</f>
        <v>0</v>
      </c>
    </row>
    <row r="34" spans="1:8" s="1" customFormat="1" ht="104.1" customHeight="1" outlineLevel="2" x14ac:dyDescent="0.2">
      <c r="A34" s="19"/>
      <c r="B34" s="20">
        <v>118537</v>
      </c>
      <c r="C34" s="21" t="s">
        <v>38</v>
      </c>
      <c r="D34" s="22">
        <v>75.209999999999994</v>
      </c>
      <c r="E34" s="22">
        <f>D34/(1+$E$12/100)</f>
        <v>75.209999999999994</v>
      </c>
      <c r="F34" s="39" t="s">
        <v>16</v>
      </c>
      <c r="G34" s="17"/>
      <c r="H34" s="23">
        <f>ROUND(E34*G34,2)</f>
        <v>0</v>
      </c>
    </row>
    <row r="35" spans="1:8" s="1" customFormat="1" ht="104.1" customHeight="1" outlineLevel="2" x14ac:dyDescent="0.2">
      <c r="A35" s="13"/>
      <c r="B35" s="14">
        <v>115693</v>
      </c>
      <c r="C35" s="15" t="s">
        <v>39</v>
      </c>
      <c r="D35" s="16">
        <v>12786.94</v>
      </c>
      <c r="E35" s="16">
        <f>D35/(1+$E$12/100)</f>
        <v>12786.94</v>
      </c>
      <c r="F35" s="39" t="s">
        <v>16</v>
      </c>
      <c r="G35" s="17"/>
      <c r="H35" s="18">
        <f>ROUND(E35*G35,2)</f>
        <v>0</v>
      </c>
    </row>
    <row r="36" spans="1:8" s="1" customFormat="1" ht="104.1" customHeight="1" outlineLevel="2" x14ac:dyDescent="0.2">
      <c r="A36" s="13"/>
      <c r="B36" s="14">
        <v>108262</v>
      </c>
      <c r="C36" s="15" t="s">
        <v>40</v>
      </c>
      <c r="D36" s="16">
        <v>8946</v>
      </c>
      <c r="E36" s="16">
        <f>D36/(1+$E$12/100)</f>
        <v>8946</v>
      </c>
      <c r="F36" s="39" t="s">
        <v>16</v>
      </c>
      <c r="G36" s="17"/>
      <c r="H36" s="18">
        <f>ROUND(E36*G36,2)</f>
        <v>0</v>
      </c>
    </row>
    <row r="37" spans="1:8" s="1" customFormat="1" ht="104.1" customHeight="1" outlineLevel="2" x14ac:dyDescent="0.2">
      <c r="A37" s="13"/>
      <c r="B37" s="14">
        <v>108268</v>
      </c>
      <c r="C37" s="15" t="s">
        <v>41</v>
      </c>
      <c r="D37" s="16">
        <v>5888.33</v>
      </c>
      <c r="E37" s="16">
        <f>D37/(1+$E$12/100)</f>
        <v>5888.33</v>
      </c>
      <c r="F37" s="39" t="s">
        <v>16</v>
      </c>
      <c r="G37" s="17"/>
      <c r="H37" s="18">
        <f>ROUND(E37*G37,2)</f>
        <v>0</v>
      </c>
    </row>
    <row r="38" spans="1:8" s="1" customFormat="1" ht="104.1" customHeight="1" outlineLevel="2" x14ac:dyDescent="0.2">
      <c r="A38" s="13"/>
      <c r="B38" s="14">
        <v>65231</v>
      </c>
      <c r="C38" s="15" t="s">
        <v>42</v>
      </c>
      <c r="D38" s="16">
        <v>2831.06</v>
      </c>
      <c r="E38" s="16">
        <f>D38/(1+$E$12/100)</f>
        <v>2831.06</v>
      </c>
      <c r="F38" s="39" t="s">
        <v>16</v>
      </c>
      <c r="G38" s="17"/>
      <c r="H38" s="18">
        <f>ROUND(E38*G38,2)</f>
        <v>0</v>
      </c>
    </row>
    <row r="39" spans="1:8" s="1" customFormat="1" ht="104.1" customHeight="1" outlineLevel="2" x14ac:dyDescent="0.2">
      <c r="A39" s="13"/>
      <c r="B39" s="14">
        <v>65233</v>
      </c>
      <c r="C39" s="15" t="s">
        <v>43</v>
      </c>
      <c r="D39" s="16">
        <v>2710.47</v>
      </c>
      <c r="E39" s="16">
        <f>D39/(1+$E$12/100)</f>
        <v>2710.47</v>
      </c>
      <c r="F39" s="39" t="s">
        <v>16</v>
      </c>
      <c r="G39" s="17"/>
      <c r="H39" s="18">
        <f>ROUND(E39*G39,2)</f>
        <v>0</v>
      </c>
    </row>
    <row r="40" spans="1:8" s="1" customFormat="1" ht="104.1" customHeight="1" outlineLevel="2" x14ac:dyDescent="0.2">
      <c r="A40" s="13"/>
      <c r="B40" s="14">
        <v>65235</v>
      </c>
      <c r="C40" s="15" t="s">
        <v>44</v>
      </c>
      <c r="D40" s="16">
        <v>2831.06</v>
      </c>
      <c r="E40" s="16">
        <f>D40/(1+$E$12/100)</f>
        <v>2831.06</v>
      </c>
      <c r="F40" s="39" t="s">
        <v>16</v>
      </c>
      <c r="G40" s="17"/>
      <c r="H40" s="18">
        <f>ROUND(E40*G40,2)</f>
        <v>0</v>
      </c>
    </row>
    <row r="41" spans="1:8" s="1" customFormat="1" ht="104.1" customHeight="1" outlineLevel="2" x14ac:dyDescent="0.2">
      <c r="A41" s="13"/>
      <c r="B41" s="14">
        <v>65808</v>
      </c>
      <c r="C41" s="15" t="s">
        <v>45</v>
      </c>
      <c r="D41" s="16">
        <v>2710.47</v>
      </c>
      <c r="E41" s="16">
        <f>D41/(1+$E$12/100)</f>
        <v>2710.47</v>
      </c>
      <c r="F41" s="39" t="s">
        <v>16</v>
      </c>
      <c r="G41" s="17"/>
      <c r="H41" s="18">
        <f>ROUND(E41*G41,2)</f>
        <v>0</v>
      </c>
    </row>
    <row r="42" spans="1:8" s="1" customFormat="1" ht="104.1" customHeight="1" outlineLevel="2" x14ac:dyDescent="0.2">
      <c r="A42" s="13"/>
      <c r="B42" s="14">
        <v>72877</v>
      </c>
      <c r="C42" s="15" t="s">
        <v>46</v>
      </c>
      <c r="D42" s="16">
        <v>2608.0700000000002</v>
      </c>
      <c r="E42" s="16">
        <f>D42/(1+$E$12/100)</f>
        <v>2608.0700000000002</v>
      </c>
      <c r="F42" s="39" t="s">
        <v>16</v>
      </c>
      <c r="G42" s="17"/>
      <c r="H42" s="18">
        <f>ROUND(E42*G42,2)</f>
        <v>0</v>
      </c>
    </row>
    <row r="43" spans="1:8" s="1" customFormat="1" ht="104.1" customHeight="1" outlineLevel="2" x14ac:dyDescent="0.2">
      <c r="A43" s="13"/>
      <c r="B43" s="14">
        <v>105426</v>
      </c>
      <c r="C43" s="15" t="s">
        <v>47</v>
      </c>
      <c r="D43" s="16">
        <v>2608.0700000000002</v>
      </c>
      <c r="E43" s="16">
        <f>D43/(1+$E$12/100)</f>
        <v>2608.0700000000002</v>
      </c>
      <c r="F43" s="39" t="s">
        <v>16</v>
      </c>
      <c r="G43" s="17"/>
      <c r="H43" s="18">
        <f>ROUND(E43*G43,2)</f>
        <v>0</v>
      </c>
    </row>
    <row r="44" spans="1:8" s="1" customFormat="1" ht="104.1" customHeight="1" outlineLevel="2" x14ac:dyDescent="0.2">
      <c r="A44" s="13"/>
      <c r="B44" s="14">
        <v>57461</v>
      </c>
      <c r="C44" s="15" t="s">
        <v>48</v>
      </c>
      <c r="D44" s="16">
        <v>2806.5</v>
      </c>
      <c r="E44" s="16">
        <f>D44/(1+$E$12/100)</f>
        <v>2806.5</v>
      </c>
      <c r="F44" s="39" t="s">
        <v>16</v>
      </c>
      <c r="G44" s="17"/>
      <c r="H44" s="18">
        <f>ROUND(E44*G44,2)</f>
        <v>0</v>
      </c>
    </row>
    <row r="45" spans="1:8" s="1" customFormat="1" ht="104.1" customHeight="1" outlineLevel="2" x14ac:dyDescent="0.2">
      <c r="A45" s="13"/>
      <c r="B45" s="14">
        <v>57476</v>
      </c>
      <c r="C45" s="15" t="s">
        <v>49</v>
      </c>
      <c r="D45" s="16">
        <v>3054.19</v>
      </c>
      <c r="E45" s="16">
        <f>D45/(1+$E$12/100)</f>
        <v>3054.19</v>
      </c>
      <c r="F45" s="39" t="s">
        <v>16</v>
      </c>
      <c r="G45" s="17"/>
      <c r="H45" s="18">
        <f>ROUND(E45*G45,2)</f>
        <v>0</v>
      </c>
    </row>
    <row r="46" spans="1:8" s="1" customFormat="1" ht="104.1" customHeight="1" outlineLevel="2" x14ac:dyDescent="0.2">
      <c r="A46" s="13"/>
      <c r="B46" s="14">
        <v>57485</v>
      </c>
      <c r="C46" s="15" t="s">
        <v>50</v>
      </c>
      <c r="D46" s="16">
        <v>2639.49</v>
      </c>
      <c r="E46" s="16">
        <f>D46/(1+$E$12/100)</f>
        <v>2639.49</v>
      </c>
      <c r="F46" s="39" t="s">
        <v>16</v>
      </c>
      <c r="G46" s="17"/>
      <c r="H46" s="18">
        <f>ROUND(E46*G46,2)</f>
        <v>0</v>
      </c>
    </row>
    <row r="47" spans="1:8" s="1" customFormat="1" ht="104.1" customHeight="1" outlineLevel="2" x14ac:dyDescent="0.2">
      <c r="A47" s="13"/>
      <c r="B47" s="14">
        <v>57486</v>
      </c>
      <c r="C47" s="15" t="s">
        <v>51</v>
      </c>
      <c r="D47" s="16">
        <v>2932.74</v>
      </c>
      <c r="E47" s="16">
        <f>D47/(1+$E$12/100)</f>
        <v>2932.74</v>
      </c>
      <c r="F47" s="39" t="s">
        <v>16</v>
      </c>
      <c r="G47" s="17"/>
      <c r="H47" s="18">
        <f>ROUND(E47*G47,2)</f>
        <v>0</v>
      </c>
    </row>
    <row r="48" spans="1:8" s="1" customFormat="1" ht="104.1" customHeight="1" outlineLevel="2" x14ac:dyDescent="0.2">
      <c r="A48" s="13"/>
      <c r="B48" s="14">
        <v>111179</v>
      </c>
      <c r="C48" s="15" t="s">
        <v>52</v>
      </c>
      <c r="D48" s="16">
        <v>1406.05</v>
      </c>
      <c r="E48" s="16">
        <f>D48/(1+$E$12/100)</f>
        <v>1406.05</v>
      </c>
      <c r="F48" s="39" t="s">
        <v>16</v>
      </c>
      <c r="G48" s="17"/>
      <c r="H48" s="18">
        <f>ROUND(E48*G48,2)</f>
        <v>0</v>
      </c>
    </row>
    <row r="49" spans="1:8" s="1" customFormat="1" ht="104.1" customHeight="1" outlineLevel="2" x14ac:dyDescent="0.2">
      <c r="A49" s="13"/>
      <c r="B49" s="14">
        <v>111184</v>
      </c>
      <c r="C49" s="15" t="s">
        <v>53</v>
      </c>
      <c r="D49" s="16">
        <v>792.61</v>
      </c>
      <c r="E49" s="16">
        <f>D49/(1+$E$12/100)</f>
        <v>792.61</v>
      </c>
      <c r="F49" s="39" t="s">
        <v>16</v>
      </c>
      <c r="G49" s="17"/>
      <c r="H49" s="18">
        <f>ROUND(E49*G49,2)</f>
        <v>0</v>
      </c>
    </row>
    <row r="50" spans="1:8" s="1" customFormat="1" ht="104.1" customHeight="1" outlineLevel="2" x14ac:dyDescent="0.2">
      <c r="A50" s="13"/>
      <c r="B50" s="14">
        <v>111227</v>
      </c>
      <c r="C50" s="15" t="s">
        <v>54</v>
      </c>
      <c r="D50" s="16">
        <v>3090.39</v>
      </c>
      <c r="E50" s="16">
        <f>D50/(1+$E$12/100)</f>
        <v>3090.39</v>
      </c>
      <c r="F50" s="39" t="s">
        <v>16</v>
      </c>
      <c r="G50" s="17"/>
      <c r="H50" s="18">
        <f>ROUND(E50*G50,2)</f>
        <v>0</v>
      </c>
    </row>
    <row r="51" spans="1:8" s="1" customFormat="1" ht="104.1" customHeight="1" outlineLevel="2" x14ac:dyDescent="0.2">
      <c r="A51" s="13"/>
      <c r="B51" s="14">
        <v>111569</v>
      </c>
      <c r="C51" s="15" t="s">
        <v>55</v>
      </c>
      <c r="D51" s="16">
        <v>3250.67</v>
      </c>
      <c r="E51" s="16">
        <f>D51/(1+$E$12/100)</f>
        <v>3250.67</v>
      </c>
      <c r="F51" s="39" t="s">
        <v>16</v>
      </c>
      <c r="G51" s="17"/>
      <c r="H51" s="18">
        <f>ROUND(E51*G51,2)</f>
        <v>0</v>
      </c>
    </row>
    <row r="52" spans="1:8" s="1" customFormat="1" ht="104.1" customHeight="1" outlineLevel="2" x14ac:dyDescent="0.2">
      <c r="A52" s="13"/>
      <c r="B52" s="14">
        <v>111570</v>
      </c>
      <c r="C52" s="15" t="s">
        <v>56</v>
      </c>
      <c r="D52" s="16">
        <v>3380.83</v>
      </c>
      <c r="E52" s="16">
        <f>D52/(1+$E$12/100)</f>
        <v>3380.83</v>
      </c>
      <c r="F52" s="39" t="s">
        <v>16</v>
      </c>
      <c r="G52" s="17"/>
      <c r="H52" s="18">
        <f>ROUND(E52*G52,2)</f>
        <v>0</v>
      </c>
    </row>
    <row r="53" spans="1:8" s="1" customFormat="1" ht="104.1" customHeight="1" outlineLevel="2" x14ac:dyDescent="0.2">
      <c r="A53" s="13"/>
      <c r="B53" s="14">
        <v>115460</v>
      </c>
      <c r="C53" s="15" t="s">
        <v>57</v>
      </c>
      <c r="D53" s="16">
        <v>2802.31</v>
      </c>
      <c r="E53" s="16">
        <f>D53/(1+$E$12/100)</f>
        <v>2802.31</v>
      </c>
      <c r="F53" s="39" t="s">
        <v>16</v>
      </c>
      <c r="G53" s="17"/>
      <c r="H53" s="18">
        <f>ROUND(E53*G53,2)</f>
        <v>0</v>
      </c>
    </row>
    <row r="54" spans="1:8" s="1" customFormat="1" ht="104.1" customHeight="1" outlineLevel="2" x14ac:dyDescent="0.2">
      <c r="A54" s="13"/>
      <c r="B54" s="14">
        <v>115461</v>
      </c>
      <c r="C54" s="15" t="s">
        <v>58</v>
      </c>
      <c r="D54" s="16">
        <v>2917.62</v>
      </c>
      <c r="E54" s="16">
        <f>D54/(1+$E$12/100)</f>
        <v>2917.62</v>
      </c>
      <c r="F54" s="39" t="s">
        <v>16</v>
      </c>
      <c r="G54" s="17"/>
      <c r="H54" s="18">
        <f>ROUND(E54*G54,2)</f>
        <v>0</v>
      </c>
    </row>
    <row r="55" spans="1:8" s="1" customFormat="1" ht="104.1" customHeight="1" outlineLevel="2" x14ac:dyDescent="0.2">
      <c r="A55" s="13"/>
      <c r="B55" s="14">
        <v>118839</v>
      </c>
      <c r="C55" s="15" t="s">
        <v>59</v>
      </c>
      <c r="D55" s="16">
        <v>363.12</v>
      </c>
      <c r="E55" s="16">
        <f>D55/(1+$E$12/100)</f>
        <v>363.12</v>
      </c>
      <c r="F55" s="39" t="s">
        <v>16</v>
      </c>
      <c r="G55" s="17"/>
      <c r="H55" s="18">
        <f>ROUND(E55*G55,2)</f>
        <v>0</v>
      </c>
    </row>
    <row r="56" spans="1:8" s="1" customFormat="1" ht="104.1" customHeight="1" outlineLevel="2" x14ac:dyDescent="0.2">
      <c r="A56" s="13"/>
      <c r="B56" s="14">
        <v>111334</v>
      </c>
      <c r="C56" s="15" t="s">
        <v>60</v>
      </c>
      <c r="D56" s="16">
        <v>10610.14</v>
      </c>
      <c r="E56" s="16">
        <f>D56/(1+$E$12/100)</f>
        <v>10610.14</v>
      </c>
      <c r="F56" s="39" t="s">
        <v>16</v>
      </c>
      <c r="G56" s="17"/>
      <c r="H56" s="18">
        <f>ROUND(E56*G56,2)</f>
        <v>0</v>
      </c>
    </row>
    <row r="57" spans="1:8" s="1" customFormat="1" ht="104.1" customHeight="1" outlineLevel="2" x14ac:dyDescent="0.2">
      <c r="A57" s="13"/>
      <c r="B57" s="14">
        <v>111335</v>
      </c>
      <c r="C57" s="15" t="s">
        <v>61</v>
      </c>
      <c r="D57" s="16">
        <v>6687.08</v>
      </c>
      <c r="E57" s="16">
        <f>D57/(1+$E$12/100)</f>
        <v>6687.08</v>
      </c>
      <c r="F57" s="39" t="s">
        <v>16</v>
      </c>
      <c r="G57" s="17"/>
      <c r="H57" s="18">
        <f>ROUND(E57*G57,2)</f>
        <v>0</v>
      </c>
    </row>
    <row r="58" spans="1:8" s="1" customFormat="1" ht="104.1" customHeight="1" outlineLevel="2" x14ac:dyDescent="0.2">
      <c r="A58" s="13"/>
      <c r="B58" s="14">
        <v>111338</v>
      </c>
      <c r="C58" s="15" t="s">
        <v>62</v>
      </c>
      <c r="D58" s="16">
        <v>11858.42</v>
      </c>
      <c r="E58" s="16">
        <f>D58/(1+$E$12/100)</f>
        <v>11858.42</v>
      </c>
      <c r="F58" s="39" t="s">
        <v>16</v>
      </c>
      <c r="G58" s="17"/>
      <c r="H58" s="18">
        <f>ROUND(E58*G58,2)</f>
        <v>0</v>
      </c>
    </row>
    <row r="59" spans="1:8" s="1" customFormat="1" ht="104.1" customHeight="1" outlineLevel="2" x14ac:dyDescent="0.2">
      <c r="A59" s="13"/>
      <c r="B59" s="14">
        <v>111339</v>
      </c>
      <c r="C59" s="15" t="s">
        <v>63</v>
      </c>
      <c r="D59" s="16">
        <v>22646.89</v>
      </c>
      <c r="E59" s="16">
        <f>D59/(1+$E$12/100)</f>
        <v>22646.89</v>
      </c>
      <c r="F59" s="39" t="s">
        <v>16</v>
      </c>
      <c r="G59" s="17"/>
      <c r="H59" s="18">
        <f>ROUND(E59*G59,2)</f>
        <v>0</v>
      </c>
    </row>
    <row r="60" spans="1:8" s="1" customFormat="1" ht="104.1" customHeight="1" outlineLevel="2" x14ac:dyDescent="0.2">
      <c r="A60" s="13"/>
      <c r="B60" s="14">
        <v>111340</v>
      </c>
      <c r="C60" s="15" t="s">
        <v>64</v>
      </c>
      <c r="D60" s="16">
        <v>4761.21</v>
      </c>
      <c r="E60" s="16">
        <f>D60/(1+$E$12/100)</f>
        <v>4761.21</v>
      </c>
      <c r="F60" s="39" t="s">
        <v>16</v>
      </c>
      <c r="G60" s="17"/>
      <c r="H60" s="18">
        <f>ROUND(E60*G60,2)</f>
        <v>0</v>
      </c>
    </row>
    <row r="61" spans="1:8" s="1" customFormat="1" ht="104.1" customHeight="1" outlineLevel="2" x14ac:dyDescent="0.2">
      <c r="A61" s="13"/>
      <c r="B61" s="14">
        <v>35185</v>
      </c>
      <c r="C61" s="15" t="s">
        <v>65</v>
      </c>
      <c r="D61" s="16">
        <v>277.37</v>
      </c>
      <c r="E61" s="16">
        <f>D61/(1+$E$12/100)</f>
        <v>277.37</v>
      </c>
      <c r="F61" s="39" t="s">
        <v>16</v>
      </c>
      <c r="G61" s="17"/>
      <c r="H61" s="18">
        <f>ROUND(E61*G61,2)</f>
        <v>0</v>
      </c>
    </row>
    <row r="62" spans="1:8" s="1" customFormat="1" ht="104.1" customHeight="1" outlineLevel="2" x14ac:dyDescent="0.2">
      <c r="A62" s="13"/>
      <c r="B62" s="14">
        <v>31463</v>
      </c>
      <c r="C62" s="15" t="s">
        <v>66</v>
      </c>
      <c r="D62" s="16">
        <v>614.33000000000004</v>
      </c>
      <c r="E62" s="16">
        <f>D62/(1+$E$12/100)</f>
        <v>614.33000000000004</v>
      </c>
      <c r="F62" s="39" t="s">
        <v>16</v>
      </c>
      <c r="G62" s="17"/>
      <c r="H62" s="18">
        <f>ROUND(E62*G62,2)</f>
        <v>0</v>
      </c>
    </row>
    <row r="63" spans="1:8" s="1" customFormat="1" ht="33" customHeight="1" outlineLevel="2" x14ac:dyDescent="0.25">
      <c r="C63" s="24" t="s">
        <v>67</v>
      </c>
    </row>
    <row r="64" spans="1:8" ht="30.95" customHeight="1" outlineLevel="2" x14ac:dyDescent="0.2">
      <c r="C64" s="25" t="s">
        <v>68</v>
      </c>
      <c r="D64" s="32" t="s">
        <v>69</v>
      </c>
      <c r="E64" s="32"/>
    </row>
    <row r="65" spans="3:5" ht="15.95" customHeight="1" outlineLevel="2" x14ac:dyDescent="0.2">
      <c r="C65" s="26" t="s">
        <v>70</v>
      </c>
      <c r="D65" s="33" t="s">
        <v>71</v>
      </c>
      <c r="E65" s="33"/>
    </row>
    <row r="66" spans="3:5" ht="15.95" customHeight="1" outlineLevel="2" x14ac:dyDescent="0.2">
      <c r="C66" s="26" t="s">
        <v>72</v>
      </c>
      <c r="D66" s="34" t="s">
        <v>71</v>
      </c>
      <c r="E66" s="34"/>
    </row>
  </sheetData>
  <autoFilter ref="B14:H62"/>
  <mergeCells count="12">
    <mergeCell ref="A1:C1"/>
    <mergeCell ref="D1:H1"/>
    <mergeCell ref="B7:C7"/>
    <mergeCell ref="A11:C11"/>
    <mergeCell ref="D64:E64"/>
    <mergeCell ref="D65:E65"/>
    <mergeCell ref="D66:E66"/>
    <mergeCell ref="A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7" r:id="rId1" tooltip="Фото" display="https://catalog.hozkom.ru/image/400x400/23404.jpg"/>
    <hyperlink ref="F18" r:id="rId2" tooltip="Фото" display="https://catalog.hozkom.ru/image/400x400/56950.jpg"/>
    <hyperlink ref="F19" r:id="rId3" tooltip="Фото" display="https://catalog.hozkom.ru/image/400x400/56951.jpg"/>
    <hyperlink ref="F20" r:id="rId4" tooltip="Фото" display="https://catalog.hozkom.ru/image/400x400/56952.jpg"/>
    <hyperlink ref="F21" r:id="rId5" tooltip="Фото" display="https://catalog.hozkom.ru/image/400x400/56953.jpg"/>
    <hyperlink ref="F22" r:id="rId6" tooltip="Фото" display="https://catalog.hozkom.ru/image/400x400/56954.jpg"/>
    <hyperlink ref="F23" r:id="rId7" tooltip="Фото" display="https://catalog.hozkom.ru/image/400x400/56955.jpg"/>
    <hyperlink ref="F24" r:id="rId8" tooltip="Фото" display="https://catalog.hozkom.ru/image/400x400/56956.jpg"/>
    <hyperlink ref="F25" r:id="rId9" tooltip="Фото" display="https://catalog.hozkom.ru/image/400x400/56957.jpg"/>
    <hyperlink ref="F26" r:id="rId10" tooltip="Фото" display="https://catalog.hozkom.ru/image/400x400/56958.jpg"/>
    <hyperlink ref="F27" r:id="rId11" tooltip="Фото" display="https://catalog.hozkom.ru/image/400x400/56959.jpg"/>
    <hyperlink ref="F28" r:id="rId12" tooltip="Фото" display="https://catalog.hozkom.ru/image/400x400/56960.jpg"/>
    <hyperlink ref="F29" r:id="rId13" tooltip="Фото" display="https://catalog.hozkom.ru/image/400x400/56962.jpg"/>
    <hyperlink ref="F30" r:id="rId14" tooltip="Фото" display="https://catalog.hozkom.ru/image/400x400/115454.jpg"/>
    <hyperlink ref="F31" r:id="rId15" tooltip="Фото" display="https://catalog.hozkom.ru/image/400x400/117917.jpg"/>
    <hyperlink ref="F32" r:id="rId16" tooltip="Фото" display="https://catalog.hozkom.ru/image/400x400/117918.jpg"/>
    <hyperlink ref="F33" r:id="rId17" tooltip="Фото" display="https://catalog.hozkom.ru/image/400x400/8013.jpg"/>
    <hyperlink ref="F34" r:id="rId18" tooltip="Фото" display="https://catalog.hozkom.ru/image/400x400/118537.jpg"/>
    <hyperlink ref="F35" r:id="rId19" tooltip="Фото" display="https://catalog.hozkom.ru/image/400x400/115693.jpg"/>
    <hyperlink ref="F36" r:id="rId20" tooltip="Фото" display="https://catalog.hozkom.ru/image/400x400/108262.jpg"/>
    <hyperlink ref="F37" r:id="rId21" tooltip="Фото" display="https://catalog.hozkom.ru/image/400x400/108268.jpg"/>
    <hyperlink ref="F38" r:id="rId22" tooltip="Фото" display="https://catalog.hozkom.ru/image/400x400/65231.jpg"/>
    <hyperlink ref="F39" r:id="rId23" tooltip="Фото" display="https://catalog.hozkom.ru/image/400x400/65233.jpg"/>
    <hyperlink ref="F40" r:id="rId24" tooltip="Фото" display="https://catalog.hozkom.ru/image/400x400/65235.jpg"/>
    <hyperlink ref="F41" r:id="rId25" tooltip="Фото" display="https://catalog.hozkom.ru/image/400x400/65808.jpg"/>
    <hyperlink ref="F42" r:id="rId26" tooltip="Фото" display="https://catalog.hozkom.ru/image/400x400/72877.jpg"/>
    <hyperlink ref="F43" r:id="rId27" tooltip="Фото" display="https://catalog.hozkom.ru/image/400x400/105426.jpg"/>
    <hyperlink ref="F44" r:id="rId28" tooltip="Фото" display="https://catalog.hozkom.ru/image/400x400/57461.jpg"/>
    <hyperlink ref="F45" r:id="rId29" tooltip="Фото" display="https://catalog.hozkom.ru/image/400x400/57476.jpg"/>
    <hyperlink ref="F46" r:id="rId30" tooltip="Фото" display="https://catalog.hozkom.ru/image/400x400/57485.jpg"/>
    <hyperlink ref="F47" r:id="rId31" tooltip="Фото" display="https://catalog.hozkom.ru/image/400x400/57486.jpg"/>
    <hyperlink ref="F48" r:id="rId32" tooltip="Фото" display="https://catalog.hozkom.ru/image/400x400/111179.jpg"/>
    <hyperlink ref="F49" r:id="rId33" tooltip="Фото" display="https://catalog.hozkom.ru/image/400x400/111184.jpg"/>
    <hyperlink ref="F50" r:id="rId34" tooltip="Фото" display="https://catalog.hozkom.ru/image/400x400/111227.jpg"/>
    <hyperlink ref="F51" r:id="rId35" tooltip="Фото" display="https://catalog.hozkom.ru/image/400x400/111569.jpg"/>
    <hyperlink ref="F52" r:id="rId36" tooltip="Фото" display="https://catalog.hozkom.ru/image/400x400/111570.jpg"/>
    <hyperlink ref="F53" r:id="rId37" tooltip="Фото" display="https://catalog.hozkom.ru/image/400x400/115460.jpg"/>
    <hyperlink ref="F54" r:id="rId38" tooltip="Фото" display="https://catalog.hozkom.ru/image/400x400/115461.jpg"/>
    <hyperlink ref="F55" r:id="rId39" tooltip="Фото" display="https://catalog.hozkom.ru/image/400x400/118839.jpg"/>
    <hyperlink ref="F56" r:id="rId40" tooltip="Фото" display="https://catalog.hozkom.ru/image/400x400/111334.jpg"/>
    <hyperlink ref="F57" r:id="rId41" tooltip="Фото" display="https://catalog.hozkom.ru/image/400x400/111335.jpg"/>
    <hyperlink ref="F58" r:id="rId42" tooltip="Фото" display="https://catalog.hozkom.ru/image/400x400/111338.jpg"/>
    <hyperlink ref="F59" r:id="rId43" tooltip="Фото" display="https://catalog.hozkom.ru/image/400x400/111339.jpg"/>
    <hyperlink ref="F60" r:id="rId44" tooltip="Фото" display="https://catalog.hozkom.ru/image/400x400/111340.jpg"/>
    <hyperlink ref="F61" r:id="rId45" tooltip="Фото" display="https://catalog.hozkom.ru/image/400x400/35185.jpg"/>
    <hyperlink ref="F62" r:id="rId46" tooltip="Фото" display="https://catalog.hozkom.ru/image/400x400/31463.jpg"/>
  </hyperlinks>
  <pageMargins left="0.75" right="1" top="0.75" bottom="1" header="0.5" footer="0.5"/>
  <pageSetup paperSize="9" orientation="portrait" r:id="rId47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7" customWidth="1"/>
  </cols>
  <sheetData>
    <row r="1" spans="1:11" s="1" customFormat="1" ht="56.1" customHeight="1" x14ac:dyDescent="0.2">
      <c r="A1" s="35" t="s">
        <v>73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 s="1" customFormat="1" ht="11.1" customHeight="1" x14ac:dyDescent="0.2"/>
    <row r="3" spans="1:11" s="1" customFormat="1" ht="33" customHeight="1" x14ac:dyDescent="0.25">
      <c r="A3" s="36" t="s">
        <v>74</v>
      </c>
      <c r="B3" s="36"/>
      <c r="C3" s="36"/>
      <c r="D3" s="36"/>
      <c r="E3" s="36"/>
      <c r="F3" s="36"/>
      <c r="G3" s="36"/>
      <c r="H3" s="36"/>
      <c r="I3" s="36"/>
      <c r="J3" s="36"/>
      <c r="K3" s="36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36" t="s">
        <v>75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36" t="s">
        <v>76</v>
      </c>
      <c r="B58" s="36"/>
      <c r="C58" s="36"/>
      <c r="D58" s="36"/>
      <c r="E58" s="36"/>
      <c r="F58" s="36"/>
      <c r="G58" s="36"/>
      <c r="H58" s="36"/>
      <c r="I58" s="36"/>
      <c r="J58" s="36"/>
      <c r="K58" s="36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28" t="s">
        <v>77</v>
      </c>
    </row>
    <row r="86" spans="1:1" s="1" customFormat="1" ht="15.95" customHeight="1" x14ac:dyDescent="0.2"/>
    <row r="87" spans="1:1" s="1" customFormat="1" ht="15.95" customHeight="1" x14ac:dyDescent="0.25">
      <c r="A87" s="28" t="s">
        <v>78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36" t="s">
        <v>79</v>
      </c>
      <c r="B114" s="36"/>
      <c r="C114" s="36"/>
      <c r="D114" s="36"/>
      <c r="E114" s="36"/>
      <c r="F114" s="36"/>
      <c r="G114" s="36"/>
      <c r="H114" s="36"/>
      <c r="I114" s="36"/>
      <c r="J114" s="36"/>
      <c r="K114" s="36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"/>
  <sheetViews>
    <sheetView workbookViewId="0"/>
  </sheetViews>
  <sheetFormatPr defaultColWidth="10.5" defaultRowHeight="11.45" customHeight="1" x14ac:dyDescent="0.2"/>
  <sheetData/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2026-06-07T12:54:51Z</dcterms:modified>
</cp:coreProperties>
</file>